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440" windowHeight="76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List1!$A$1:$G$50</definedName>
  </definedNames>
  <calcPr calcId="125725"/>
</workbook>
</file>

<file path=xl/calcChain.xml><?xml version="1.0" encoding="utf-8"?>
<calcChain xmlns="http://schemas.openxmlformats.org/spreadsheetml/2006/main">
  <c r="E7" i="3"/>
  <c r="G21" i="1"/>
  <c r="G41"/>
  <c r="G40"/>
  <c r="G15"/>
  <c r="G18"/>
  <c r="G24"/>
  <c r="G27"/>
  <c r="G31"/>
  <c r="G33"/>
  <c r="G37"/>
  <c r="G38"/>
  <c r="G43"/>
  <c r="G44"/>
  <c r="G12"/>
</calcChain>
</file>

<file path=xl/sharedStrings.xml><?xml version="1.0" encoding="utf-8"?>
<sst xmlns="http://schemas.openxmlformats.org/spreadsheetml/2006/main" count="67" uniqueCount="50">
  <si>
    <t>RECYKLAČNÍ CENTRUM KUTNÁ HORA</t>
  </si>
  <si>
    <t>Sobota: dle telefonické domluvy</t>
  </si>
  <si>
    <t>Provozovna: Neškaredice 95 (areál bývalého státního statku Čáslav) Kutná Hora</t>
  </si>
  <si>
    <t>jednotka</t>
  </si>
  <si>
    <t>Cena bez DPH</t>
  </si>
  <si>
    <t>DPH</t>
  </si>
  <si>
    <t>Cena s DPH</t>
  </si>
  <si>
    <t>t</t>
  </si>
  <si>
    <t>ZERS spol. s r.o.</t>
  </si>
  <si>
    <t>IČO:</t>
  </si>
  <si>
    <t>DIČ:</t>
  </si>
  <si>
    <t>CZ25704532</t>
  </si>
  <si>
    <t>bankovní účet:</t>
  </si>
  <si>
    <t>provozovna Neškaredice 95, Kutná Hora</t>
  </si>
  <si>
    <t>hod.</t>
  </si>
  <si>
    <t>MECHANIZACE</t>
  </si>
  <si>
    <t>vybavení: lopata 30 cm, 50 cm, 80 cm, svahovka 100 cm</t>
  </si>
  <si>
    <t>vybavení: bourací kladivo, drtící kleště, lopaty</t>
  </si>
  <si>
    <t>Kolový nakladač CASE 621E</t>
  </si>
  <si>
    <t>vybavení: čelní lopata hladký břit 2,7 m2, čelní lopata zubová 2,4 m2</t>
  </si>
  <si>
    <t>vybavení: čelní lopata hladký břit 0,25 m2</t>
  </si>
  <si>
    <t>vybavení: plošina do 9 m, kartáč na čištění silnic, lopata 2 m2</t>
  </si>
  <si>
    <t>vidle s drapákem 2 m2</t>
  </si>
  <si>
    <t>Drtič Hartl POWERCRUSHER 1055J - mobilní čelisťový</t>
  </si>
  <si>
    <t>Kolový nakladač CASE 821C</t>
  </si>
  <si>
    <t>vybavení: čelní lopata hladký břit 2,7 m2, čelní lopata zubová 3,0 m2</t>
  </si>
  <si>
    <t>Manipulátor JCB 535-95, MERLO</t>
  </si>
  <si>
    <t>vybavení: bourací kladivo SOOSAN prac. tlak až 150 barů</t>
  </si>
  <si>
    <t>Drtič  Wiliballd SHARK - mobilní kladivový</t>
  </si>
  <si>
    <t>Rypadlonakladač CASE 590 ST</t>
  </si>
  <si>
    <t>Rypadlonakladač CASE 590 ST s bouracím kladivem</t>
  </si>
  <si>
    <t>výkon cca 50 t / hod.</t>
  </si>
  <si>
    <t>bez nakladače</t>
  </si>
  <si>
    <t>s nakladačem</t>
  </si>
  <si>
    <t>Jivenká 1066/7</t>
  </si>
  <si>
    <t>140 00 Praha 4</t>
  </si>
  <si>
    <t>FIO banka</t>
  </si>
  <si>
    <t>2800398087/2010</t>
  </si>
  <si>
    <t>25704532</t>
  </si>
  <si>
    <t>výkon cca 100 t / hod.</t>
  </si>
  <si>
    <t>email:objednavky@zers.cz</t>
  </si>
  <si>
    <t>web: www.zers.cz</t>
  </si>
  <si>
    <t>Třídič CHIEFTAIN 600 Powerscreen - mobilní vibrační</t>
  </si>
  <si>
    <t>PROVOZNÍ DOBA: Po – Pá: 7.00 – 16.00 hod., nakládka mezi 11.00 - 12.00 hod. polední pauza</t>
  </si>
  <si>
    <t>mobil: 606 092 756, 606 092 755</t>
  </si>
  <si>
    <t>C E N O V É   P O D M Í N K Y platné od 1.1.2023</t>
  </si>
  <si>
    <t>Pásové rýpadlo CASE WX 168</t>
  </si>
  <si>
    <t>Pásové rýpadlo CASE CX 250 D</t>
  </si>
  <si>
    <t>Smykový nakladač Locust L753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</si>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</sst>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5">
    <font>
      <sz val="12"/>
      <color theme="1"/>
      <name val="Times New Roman"/>
      <family val="2"/>
      <charset val="238"/>
    </font>
    <font>
      <b/>
      <sz val="13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u/>
      <sz val="12"/>
      <color theme="10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/>
    <xf numFmtId="0" fontId="2" fillId="0" borderId="5" xfId="0" applyFont="1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5" xfId="0" applyBorder="1"/>
    <xf numFmtId="0" fontId="3" fillId="0" borderId="5" xfId="0" applyFont="1" applyBorder="1"/>
    <xf numFmtId="164" fontId="4" fillId="0" borderId="0" xfId="0" applyNumberFormat="1" applyFont="1" applyBorder="1"/>
    <xf numFmtId="164" fontId="9" fillId="0" borderId="0" xfId="1" applyNumberFormat="1" applyBorder="1" applyAlignment="1" applyProtection="1"/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/>
    <xf numFmtId="164" fontId="10" fillId="0" borderId="6" xfId="0" applyNumberFormat="1" applyFont="1" applyBorder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/>
    <xf numFmtId="9" fontId="11" fillId="0" borderId="0" xfId="0" applyNumberFormat="1" applyFont="1" applyBorder="1" applyAlignment="1">
      <alignment horizontal="center"/>
    </xf>
    <xf numFmtId="164" fontId="11" fillId="0" borderId="6" xfId="0" applyNumberFormat="1" applyFont="1" applyBorder="1"/>
    <xf numFmtId="0" fontId="11" fillId="0" borderId="5" xfId="0" applyFont="1" applyBorder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3" xfId="0" applyFont="1" applyBorder="1"/>
    <xf numFmtId="0" fontId="2" fillId="0" borderId="0" xfId="0" applyFont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 applyBorder="1"/>
    <xf numFmtId="0" fontId="11" fillId="0" borderId="0" xfId="0" applyFont="1" applyBorder="1"/>
    <xf numFmtId="0" fontId="0" fillId="0" borderId="1" xfId="0" applyBorder="1"/>
    <xf numFmtId="0" fontId="0" fillId="0" borderId="11" xfId="0" applyBorder="1"/>
    <xf numFmtId="0" fontId="10" fillId="0" borderId="5" xfId="0" applyFont="1" applyBorder="1"/>
    <xf numFmtId="0" fontId="10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/>
    <xf numFmtId="9" fontId="11" fillId="0" borderId="1" xfId="0" applyNumberFormat="1" applyFont="1" applyBorder="1" applyAlignment="1">
      <alignment horizontal="center"/>
    </xf>
    <xf numFmtId="164" fontId="10" fillId="0" borderId="8" xfId="0" applyNumberFormat="1" applyFont="1" applyBorder="1"/>
    <xf numFmtId="0" fontId="12" fillId="0" borderId="5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49" fontId="0" fillId="0" borderId="6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152400</xdr:rowOff>
    </xdr:from>
    <xdr:to>
      <xdr:col>6</xdr:col>
      <xdr:colOff>1152525</xdr:colOff>
      <xdr:row>2</xdr:row>
      <xdr:rowOff>180975</xdr:rowOff>
    </xdr:to>
    <xdr:pic>
      <xdr:nvPicPr>
        <xdr:cNvPr id="1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0" y="152400"/>
          <a:ext cx="942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Normal="100" workbookViewId="0">
      <selection activeCell="A6" sqref="A6:G6"/>
    </sheetView>
  </sheetViews>
  <sheetFormatPr defaultRowHeight="15.75"/>
  <cols>
    <col min="1" max="1" width="9.25" customWidth="1"/>
    <col min="2" max="2" width="41.125" customWidth="1"/>
    <col min="3" max="3" width="12.75" customWidth="1"/>
    <col min="4" max="4" width="10.125" style="1" customWidth="1"/>
    <col min="5" max="5" width="13.125" style="2" customWidth="1"/>
    <col min="6" max="6" width="7.375" style="35" customWidth="1"/>
    <col min="7" max="7" width="12.375" customWidth="1"/>
  </cols>
  <sheetData>
    <row r="1" spans="1:7" ht="16.5">
      <c r="A1" s="5" t="s">
        <v>0</v>
      </c>
      <c r="B1" s="41"/>
      <c r="C1" s="41"/>
      <c r="D1" s="6" t="s">
        <v>49</v>
      </c>
      <c r="E1" s="7"/>
      <c r="F1" s="36"/>
      <c r="G1" s="8"/>
    </row>
    <row r="2" spans="1:7">
      <c r="A2" s="9" t="s">
        <v>43</v>
      </c>
      <c r="B2" s="42"/>
      <c r="C2" s="42"/>
      <c r="D2" s="10"/>
      <c r="E2" s="11"/>
      <c r="F2" s="30"/>
      <c r="G2" s="12"/>
    </row>
    <row r="3" spans="1:7">
      <c r="A3" s="9" t="s">
        <v>1</v>
      </c>
      <c r="B3" s="42"/>
      <c r="C3" s="42"/>
      <c r="D3" s="10"/>
      <c r="E3" s="11"/>
      <c r="F3" s="30"/>
      <c r="G3" s="12"/>
    </row>
    <row r="4" spans="1:7">
      <c r="A4" s="13" t="s">
        <v>2</v>
      </c>
      <c r="B4" s="43"/>
      <c r="C4" s="43"/>
      <c r="D4" s="3"/>
      <c r="E4" s="4"/>
      <c r="F4" s="37"/>
      <c r="G4" s="14"/>
    </row>
    <row r="5" spans="1:7">
      <c r="A5" s="15"/>
      <c r="B5" s="44"/>
      <c r="C5" s="44"/>
      <c r="D5" s="10"/>
      <c r="E5" s="11"/>
      <c r="F5" s="30"/>
      <c r="G5" s="12"/>
    </row>
    <row r="6" spans="1:7" ht="18.75">
      <c r="A6" s="66" t="s">
        <v>45</v>
      </c>
      <c r="B6" s="67"/>
      <c r="C6" s="67"/>
      <c r="D6" s="67"/>
      <c r="E6" s="67"/>
      <c r="F6" s="67"/>
      <c r="G6" s="68"/>
    </row>
    <row r="7" spans="1:7">
      <c r="A7" s="62"/>
      <c r="B7" s="63"/>
      <c r="C7" s="63"/>
      <c r="D7" s="64"/>
      <c r="E7" s="64"/>
      <c r="F7" s="64"/>
      <c r="G7" s="65"/>
    </row>
    <row r="8" spans="1:7">
      <c r="A8" s="62" t="s">
        <v>15</v>
      </c>
      <c r="B8" s="63"/>
      <c r="C8" s="63"/>
      <c r="D8" s="64"/>
      <c r="E8" s="64"/>
      <c r="F8" s="64"/>
      <c r="G8" s="65"/>
    </row>
    <row r="9" spans="1:7">
      <c r="A9" s="16"/>
      <c r="B9" s="45"/>
      <c r="C9" s="45"/>
      <c r="D9" s="10"/>
      <c r="E9" s="17"/>
      <c r="F9" s="30"/>
      <c r="G9" s="12"/>
    </row>
    <row r="10" spans="1:7" ht="15" customHeight="1">
      <c r="A10" s="16"/>
      <c r="B10" s="45"/>
      <c r="C10" s="45"/>
      <c r="D10" s="24" t="s">
        <v>3</v>
      </c>
      <c r="E10" s="25" t="s">
        <v>4</v>
      </c>
      <c r="F10" s="38" t="s">
        <v>5</v>
      </c>
      <c r="G10" s="26" t="s">
        <v>6</v>
      </c>
    </row>
    <row r="11" spans="1:7" ht="15" customHeight="1">
      <c r="A11" s="16"/>
      <c r="B11" s="45"/>
      <c r="C11" s="45"/>
      <c r="D11" s="30"/>
      <c r="E11" s="31"/>
      <c r="F11" s="32"/>
      <c r="G11" s="33"/>
    </row>
    <row r="12" spans="1:7" ht="15" customHeight="1">
      <c r="A12" s="49" t="s">
        <v>29</v>
      </c>
      <c r="B12" s="50"/>
      <c r="C12" s="46"/>
      <c r="D12" s="27" t="s">
        <v>14</v>
      </c>
      <c r="E12" s="28">
        <v>1100</v>
      </c>
      <c r="F12" s="32">
        <v>0.21</v>
      </c>
      <c r="G12" s="29">
        <f>E12+(E12*F12)</f>
        <v>1331</v>
      </c>
    </row>
    <row r="13" spans="1:7" ht="15" customHeight="1">
      <c r="A13" s="56" t="s">
        <v>16</v>
      </c>
      <c r="B13" s="58"/>
      <c r="C13" s="46"/>
      <c r="D13" s="27"/>
      <c r="E13" s="28"/>
      <c r="F13" s="32"/>
      <c r="G13" s="29"/>
    </row>
    <row r="14" spans="1:7" ht="15" customHeight="1">
      <c r="A14" s="56"/>
      <c r="B14" s="58"/>
      <c r="C14" s="46"/>
      <c r="D14" s="27"/>
      <c r="E14" s="28"/>
      <c r="F14" s="32"/>
      <c r="G14" s="29"/>
    </row>
    <row r="15" spans="1:7" ht="15" customHeight="1">
      <c r="A15" s="49" t="s">
        <v>30</v>
      </c>
      <c r="B15" s="50"/>
      <c r="C15" s="46"/>
      <c r="D15" s="27" t="s">
        <v>14</v>
      </c>
      <c r="E15" s="28">
        <v>1200</v>
      </c>
      <c r="F15" s="32">
        <v>0.21</v>
      </c>
      <c r="G15" s="29">
        <f>E15+(E15*F15)</f>
        <v>1452</v>
      </c>
    </row>
    <row r="16" spans="1:7" ht="15" customHeight="1">
      <c r="A16" s="56" t="s">
        <v>27</v>
      </c>
      <c r="B16" s="46"/>
      <c r="C16" s="46"/>
      <c r="D16" s="27"/>
      <c r="E16" s="31"/>
      <c r="F16" s="32"/>
      <c r="G16" s="29"/>
    </row>
    <row r="17" spans="1:7" ht="15" customHeight="1">
      <c r="A17" s="56"/>
      <c r="B17" s="46"/>
      <c r="C17" s="46"/>
      <c r="D17" s="27"/>
      <c r="E17" s="31"/>
      <c r="F17" s="32"/>
      <c r="G17" s="29"/>
    </row>
    <row r="18" spans="1:7" ht="15" customHeight="1">
      <c r="A18" s="49" t="s">
        <v>46</v>
      </c>
      <c r="B18" s="50"/>
      <c r="C18" s="46"/>
      <c r="D18" s="57" t="s">
        <v>14</v>
      </c>
      <c r="E18" s="28">
        <v>1450</v>
      </c>
      <c r="F18" s="32">
        <v>0.21</v>
      </c>
      <c r="G18" s="29">
        <f>E18+(E18*F18)</f>
        <v>1754.5</v>
      </c>
    </row>
    <row r="19" spans="1:7" ht="15" customHeight="1">
      <c r="A19" s="56" t="s">
        <v>17</v>
      </c>
      <c r="B19" s="58"/>
      <c r="C19" s="46"/>
      <c r="D19" s="57"/>
      <c r="E19" s="28"/>
      <c r="F19" s="32"/>
      <c r="G19" s="29"/>
    </row>
    <row r="20" spans="1:7" ht="15" customHeight="1">
      <c r="A20" s="56"/>
      <c r="B20" s="58"/>
      <c r="C20" s="46"/>
      <c r="D20" s="57"/>
      <c r="E20" s="28"/>
      <c r="F20" s="32"/>
      <c r="G20" s="29"/>
    </row>
    <row r="21" spans="1:7" ht="15" customHeight="1">
      <c r="A21" s="49" t="s">
        <v>47</v>
      </c>
      <c r="B21" s="50"/>
      <c r="C21" s="46"/>
      <c r="D21" s="57" t="s">
        <v>14</v>
      </c>
      <c r="E21" s="28">
        <v>1800</v>
      </c>
      <c r="F21" s="32">
        <v>0.21</v>
      </c>
      <c r="G21" s="29">
        <f>E21+(E21*F21)</f>
        <v>2178</v>
      </c>
    </row>
    <row r="22" spans="1:7" ht="15" customHeight="1">
      <c r="A22" s="56" t="s">
        <v>17</v>
      </c>
      <c r="B22" s="58"/>
      <c r="C22" s="46"/>
      <c r="D22" s="57"/>
      <c r="E22" s="28"/>
      <c r="F22" s="32"/>
      <c r="G22" s="29"/>
    </row>
    <row r="23" spans="1:7" ht="15" customHeight="1">
      <c r="A23" s="56"/>
      <c r="B23" s="58"/>
      <c r="C23" s="46"/>
      <c r="D23" s="57"/>
      <c r="E23" s="28"/>
      <c r="F23" s="32"/>
      <c r="G23" s="29"/>
    </row>
    <row r="24" spans="1:7" ht="15" customHeight="1">
      <c r="A24" s="49" t="s">
        <v>18</v>
      </c>
      <c r="B24" s="50"/>
      <c r="C24" s="46"/>
      <c r="D24" s="27" t="s">
        <v>14</v>
      </c>
      <c r="E24" s="28">
        <v>1300</v>
      </c>
      <c r="F24" s="32">
        <v>0.21</v>
      </c>
      <c r="G24" s="29">
        <f>E24+(E24*F24)</f>
        <v>1573</v>
      </c>
    </row>
    <row r="25" spans="1:7" ht="15" customHeight="1">
      <c r="A25" s="56" t="s">
        <v>19</v>
      </c>
      <c r="B25" s="46"/>
      <c r="C25" s="46"/>
      <c r="D25" s="27"/>
      <c r="E25" s="28"/>
      <c r="F25" s="32"/>
      <c r="G25" s="29"/>
    </row>
    <row r="26" spans="1:7" ht="15" customHeight="1">
      <c r="A26" s="56"/>
      <c r="B26" s="46"/>
      <c r="C26" s="46"/>
      <c r="D26" s="27"/>
      <c r="E26" s="28"/>
      <c r="F26" s="32"/>
      <c r="G26" s="29"/>
    </row>
    <row r="27" spans="1:7" ht="15" customHeight="1">
      <c r="A27" s="49" t="s">
        <v>24</v>
      </c>
      <c r="B27" s="50"/>
      <c r="C27" s="46"/>
      <c r="D27" s="27" t="s">
        <v>14</v>
      </c>
      <c r="E27" s="28">
        <v>1500</v>
      </c>
      <c r="F27" s="32">
        <v>0.21</v>
      </c>
      <c r="G27" s="29">
        <f>E27+(E27*F27)</f>
        <v>1815</v>
      </c>
    </row>
    <row r="28" spans="1:7" ht="15" customHeight="1">
      <c r="A28" s="56" t="s">
        <v>25</v>
      </c>
      <c r="B28" s="46"/>
      <c r="C28" s="46"/>
      <c r="D28" s="27"/>
      <c r="E28" s="28"/>
      <c r="F28" s="32"/>
      <c r="G28" s="29"/>
    </row>
    <row r="29" spans="1:7" ht="15" customHeight="1">
      <c r="A29" s="34"/>
      <c r="B29" s="46"/>
      <c r="C29" s="46"/>
      <c r="D29" s="27"/>
      <c r="E29" s="31"/>
      <c r="F29" s="32"/>
      <c r="G29" s="29"/>
    </row>
    <row r="30" spans="1:7" ht="15" customHeight="1">
      <c r="A30" s="49" t="s">
        <v>48</v>
      </c>
      <c r="B30" s="50"/>
      <c r="C30" s="46"/>
      <c r="D30" s="27"/>
      <c r="E30" s="28"/>
      <c r="F30" s="32"/>
      <c r="G30" s="29"/>
    </row>
    <row r="31" spans="1:7" ht="15" customHeight="1">
      <c r="A31" s="56" t="s">
        <v>20</v>
      </c>
      <c r="B31" s="46"/>
      <c r="C31" s="46"/>
      <c r="D31" s="27" t="s">
        <v>14</v>
      </c>
      <c r="E31" s="28">
        <v>500</v>
      </c>
      <c r="F31" s="32">
        <v>0.21</v>
      </c>
      <c r="G31" s="29">
        <f>E31+(E31*F31)</f>
        <v>605</v>
      </c>
    </row>
    <row r="32" spans="1:7" ht="15" customHeight="1">
      <c r="A32" s="34"/>
      <c r="B32" s="46"/>
      <c r="C32" s="46"/>
      <c r="D32" s="27"/>
      <c r="E32" s="31"/>
      <c r="F32" s="32"/>
      <c r="G32" s="29"/>
    </row>
    <row r="33" spans="1:7" ht="15" customHeight="1">
      <c r="A33" s="49" t="s">
        <v>26</v>
      </c>
      <c r="B33" s="50"/>
      <c r="C33" s="46"/>
      <c r="D33" s="27" t="s">
        <v>14</v>
      </c>
      <c r="E33" s="28">
        <v>1300</v>
      </c>
      <c r="F33" s="32">
        <v>0.21</v>
      </c>
      <c r="G33" s="29">
        <f>E33+(E33*F33)</f>
        <v>1573</v>
      </c>
    </row>
    <row r="34" spans="1:7" ht="15" customHeight="1">
      <c r="A34" s="56" t="s">
        <v>21</v>
      </c>
      <c r="B34" s="46"/>
      <c r="C34" s="46"/>
      <c r="D34" s="27"/>
      <c r="E34" s="28"/>
      <c r="F34" s="32"/>
      <c r="G34" s="29"/>
    </row>
    <row r="35" spans="1:7" ht="15" customHeight="1">
      <c r="A35" s="34"/>
      <c r="B35" s="58" t="s">
        <v>22</v>
      </c>
      <c r="C35" s="46"/>
      <c r="D35" s="27"/>
      <c r="E35" s="31"/>
      <c r="F35" s="32"/>
      <c r="G35" s="29"/>
    </row>
    <row r="36" spans="1:7" ht="15" customHeight="1">
      <c r="A36" s="34"/>
      <c r="B36" s="58"/>
      <c r="C36" s="46"/>
      <c r="D36" s="27"/>
      <c r="E36" s="31"/>
      <c r="F36" s="32"/>
      <c r="G36" s="29"/>
    </row>
    <row r="37" spans="1:7" ht="15" customHeight="1">
      <c r="A37" s="49" t="s">
        <v>23</v>
      </c>
      <c r="B37" s="50"/>
      <c r="C37" s="46" t="s">
        <v>32</v>
      </c>
      <c r="D37" s="27" t="s">
        <v>7</v>
      </c>
      <c r="E37" s="28">
        <v>110</v>
      </c>
      <c r="F37" s="32">
        <v>0.21</v>
      </c>
      <c r="G37" s="29">
        <f>E37+(E37*F37)</f>
        <v>133.1</v>
      </c>
    </row>
    <row r="38" spans="1:7" ht="15" customHeight="1">
      <c r="A38" s="34" t="s">
        <v>31</v>
      </c>
      <c r="B38" s="46"/>
      <c r="C38" s="46" t="s">
        <v>33</v>
      </c>
      <c r="D38" s="27" t="s">
        <v>7</v>
      </c>
      <c r="E38" s="28">
        <v>110</v>
      </c>
      <c r="F38" s="32">
        <v>0.21</v>
      </c>
      <c r="G38" s="29">
        <f>E38+(E38*F38)</f>
        <v>133.1</v>
      </c>
    </row>
    <row r="39" spans="1:7" ht="15" customHeight="1">
      <c r="A39" s="34"/>
      <c r="B39" s="46"/>
      <c r="C39" s="46"/>
      <c r="D39" s="27"/>
      <c r="E39" s="28"/>
      <c r="F39" s="32"/>
      <c r="G39" s="29"/>
    </row>
    <row r="40" spans="1:7" ht="15" customHeight="1">
      <c r="A40" s="49" t="s">
        <v>42</v>
      </c>
      <c r="B40" s="50"/>
      <c r="C40" s="46" t="s">
        <v>32</v>
      </c>
      <c r="D40" s="27" t="s">
        <v>14</v>
      </c>
      <c r="E40" s="28">
        <v>3000</v>
      </c>
      <c r="F40" s="32">
        <v>0.21</v>
      </c>
      <c r="G40" s="29">
        <f>E40+(E40*F40)</f>
        <v>3630</v>
      </c>
    </row>
    <row r="41" spans="1:7" ht="15" customHeight="1">
      <c r="A41" s="34" t="s">
        <v>39</v>
      </c>
      <c r="B41" s="46"/>
      <c r="C41" s="46" t="s">
        <v>33</v>
      </c>
      <c r="D41" s="27" t="s">
        <v>14</v>
      </c>
      <c r="E41" s="28">
        <v>3800</v>
      </c>
      <c r="F41" s="32">
        <v>0.21</v>
      </c>
      <c r="G41" s="29">
        <f>E41+(E41*F41)</f>
        <v>4598</v>
      </c>
    </row>
    <row r="42" spans="1:7" ht="15" customHeight="1">
      <c r="A42" s="34"/>
      <c r="B42" s="46"/>
      <c r="C42" s="46"/>
      <c r="D42" s="27"/>
      <c r="E42" s="28"/>
      <c r="F42" s="32"/>
      <c r="G42" s="29"/>
    </row>
    <row r="43" spans="1:7" ht="15" customHeight="1">
      <c r="A43" s="49" t="s">
        <v>28</v>
      </c>
      <c r="B43" s="58"/>
      <c r="C43" s="46" t="s">
        <v>32</v>
      </c>
      <c r="D43" s="27" t="s">
        <v>14</v>
      </c>
      <c r="E43" s="28">
        <v>5500</v>
      </c>
      <c r="F43" s="32">
        <v>0.21</v>
      </c>
      <c r="G43" s="29">
        <f>E43+(E43*F43)</f>
        <v>6655</v>
      </c>
    </row>
    <row r="44" spans="1:7" ht="15" customHeight="1">
      <c r="A44" s="34"/>
      <c r="B44" s="46"/>
      <c r="C44" s="46" t="s">
        <v>33</v>
      </c>
      <c r="D44" s="27" t="s">
        <v>14</v>
      </c>
      <c r="E44" s="28">
        <v>6200</v>
      </c>
      <c r="F44" s="32">
        <v>0.21</v>
      </c>
      <c r="G44" s="29">
        <f>E44+(E44*F44)</f>
        <v>7502</v>
      </c>
    </row>
    <row r="45" spans="1:7" ht="15" customHeight="1">
      <c r="A45" s="34"/>
      <c r="B45" s="46"/>
      <c r="C45" s="46"/>
      <c r="D45" s="27"/>
      <c r="E45" s="28"/>
      <c r="F45" s="32"/>
      <c r="G45" s="29"/>
    </row>
    <row r="46" spans="1:7" ht="15" customHeight="1">
      <c r="A46" s="23"/>
      <c r="B46" s="47"/>
      <c r="C46" s="51"/>
      <c r="D46" s="52"/>
      <c r="E46" s="53"/>
      <c r="F46" s="54"/>
      <c r="G46" s="55"/>
    </row>
    <row r="47" spans="1:7">
      <c r="A47" s="15" t="s">
        <v>8</v>
      </c>
      <c r="B47" s="44"/>
      <c r="C47" s="71" t="s">
        <v>41</v>
      </c>
      <c r="D47" s="71"/>
      <c r="E47" s="39" t="s">
        <v>9</v>
      </c>
      <c r="F47" s="59" t="s">
        <v>38</v>
      </c>
      <c r="G47" s="20"/>
    </row>
    <row r="48" spans="1:7">
      <c r="A48" s="15" t="s">
        <v>34</v>
      </c>
      <c r="B48" s="44"/>
      <c r="C48" s="69" t="s">
        <v>40</v>
      </c>
      <c r="D48" s="70"/>
      <c r="E48" s="39" t="s">
        <v>10</v>
      </c>
      <c r="F48" s="20" t="s">
        <v>11</v>
      </c>
      <c r="G48" s="20"/>
    </row>
    <row r="49" spans="1:7">
      <c r="A49" s="15" t="s">
        <v>35</v>
      </c>
      <c r="B49" s="44"/>
      <c r="C49" s="19"/>
      <c r="D49" s="18"/>
      <c r="E49" s="40" t="s">
        <v>12</v>
      </c>
      <c r="F49" s="12" t="s">
        <v>36</v>
      </c>
      <c r="G49" s="12"/>
    </row>
    <row r="50" spans="1:7" ht="16.5" thickBot="1">
      <c r="A50" s="21" t="s">
        <v>13</v>
      </c>
      <c r="B50" s="48"/>
      <c r="C50" s="60" t="s">
        <v>44</v>
      </c>
      <c r="D50" s="60"/>
      <c r="E50" s="61"/>
      <c r="F50" s="22" t="s">
        <v>37</v>
      </c>
      <c r="G50" s="22"/>
    </row>
  </sheetData>
  <mergeCells count="6">
    <mergeCell ref="C50:E50"/>
    <mergeCell ref="A8:G8"/>
    <mergeCell ref="A7:G7"/>
    <mergeCell ref="A6:G6"/>
    <mergeCell ref="C48:D48"/>
    <mergeCell ref="C47:D47"/>
  </mergeCells>
  <pageMargins left="0.43307086614173229" right="0.43307086614173229" top="0.39370078740157483" bottom="0.39370078740157483" header="0.31496062992125984" footer="0.31496062992125984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8740157499999996" bottom="0.78740157499999996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7:E7"/>
  <sheetViews>
    <sheetView workbookViewId="0">
      <selection activeCell="E8" sqref="E8"/>
    </sheetView>
  </sheetViews>
  <sheetFormatPr defaultRowHeight="15.75"/>
  <sheetData>
    <row r="7" spans="4:5">
      <c r="D7">
        <v>30</v>
      </c>
      <c r="E7">
        <f>D7*130</f>
        <v>3900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ZERS</dc:creator>
  <cp:lastModifiedBy>Jirka</cp:lastModifiedBy>
  <cp:lastPrinted>2019-09-20T07:54:18Z</cp:lastPrinted>
  <dcterms:created xsi:type="dcterms:W3CDTF">2013-01-04T10:00:57Z</dcterms:created>
  <dcterms:modified xsi:type="dcterms:W3CDTF">2024-01-08T11:29:10Z</dcterms:modified>
</cp:coreProperties>
</file>